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ТП 160" sheetId="1" r:id="rId1"/>
  </sheets>
  <calcPr calcId="145621"/>
</workbook>
</file>

<file path=xl/calcChain.xml><?xml version="1.0" encoding="utf-8"?>
<calcChain xmlns="http://schemas.openxmlformats.org/spreadsheetml/2006/main">
  <c r="H20" i="1" l="1"/>
  <c r="H28" i="1" s="1"/>
  <c r="H29" i="1" s="1"/>
  <c r="H30" i="1" s="1"/>
  <c r="H17" i="1"/>
</calcChain>
</file>

<file path=xl/sharedStrings.xml><?xml version="1.0" encoding="utf-8"?>
<sst xmlns="http://schemas.openxmlformats.org/spreadsheetml/2006/main" count="28" uniqueCount="26">
  <si>
    <t>Составил ___________________ инженер ПТО Е.А. Коренова</t>
  </si>
  <si>
    <t>С НДС, тыс. руб</t>
  </si>
  <si>
    <t>НДС, 20%, тыс. руб</t>
  </si>
  <si>
    <t>Минэконом развития Прогноз соц-эконом развития РФ на период до 2024 г,                      Индекс дефлятор</t>
  </si>
  <si>
    <t>тыс.руб.</t>
  </si>
  <si>
    <t>Итого стоимость объекта в ценах 2018г:</t>
  </si>
  <si>
    <t>Итого стоимость подготовки территории</t>
  </si>
  <si>
    <t>Площадь подготовки, м2</t>
  </si>
  <si>
    <t>УНЦ подготовки и устройства территории ПС (ЗПС) (тыс. руб./м2)</t>
  </si>
  <si>
    <t>Тыс.руб.</t>
  </si>
  <si>
    <t>Объем</t>
  </si>
  <si>
    <t>Наименование документа</t>
  </si>
  <si>
    <t xml:space="preserve">             (наименование инвестиционного проекта)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</si>
  <si>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</si>
  <si>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</si>
  <si>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>Муниципальное унитарное предприятие "Горно-Алтайское городское предприятие электрических сетей"</t>
  </si>
  <si>
    <t xml:space="preserve">Год реконструкции </t>
  </si>
  <si>
    <t>* УНЦ - Укрупненные нормативы цены</t>
  </si>
  <si>
    <t>Сметный расчет стоимости реализации инвестиционного проекта</t>
  </si>
  <si>
    <t>Реконструкция ТП- (160 кВа) ул. Заречная  (замена КТП на ГКТП (киоскового закрытого типа))</t>
  </si>
  <si>
    <t>160 кВА</t>
  </si>
  <si>
    <t xml:space="preserve">           G_1907_ГОРСЕТЬ</t>
  </si>
  <si>
    <t>Приказ Министерства Энергетики РФ от 17.01.2019 №10, таб. Б1, тыс. руб.</t>
  </si>
  <si>
    <t>УНЦ КТП киоскового типа 6-20 кВ (тыс. руб./шт.)</t>
  </si>
  <si>
    <t>Стоимость подстанции (Приказ Министерства Энергетики РФ от 17.01.2019 №10, таб. Э1), тыс. руб.</t>
  </si>
  <si>
    <t>Итого, без НДС,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</si>
</sst>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27">
    <xf numFmtId="0" fontId="0" fillId="0" borderId="0" xfId="0"/>
    <xf numFmtId="1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10" fillId="0" borderId="0" xfId="0" applyFont="1"/>
    <xf numFmtId="0" fontId="11" fillId="0" borderId="0" xfId="0" applyFont="1"/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8"/>
  <sheetViews>
    <sheetView tabSelected="1" view="pageBreakPreview" zoomScale="112" zoomScaleNormal="100" zoomScaleSheetLayoutView="112" workbookViewId="0">
      <selection activeCell="B10" sqref="B10:J10"/>
    </sheetView>
  </sheetViews>
  <sheetFormatPr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</cols>
  <sheetData>
    <row r="1" spans="1:10" ht="18.75" x14ac:dyDescent="0.3">
      <c r="C1" s="8"/>
      <c r="D1" s="8"/>
      <c r="E1" s="8"/>
      <c r="F1" s="8"/>
      <c r="G1" t="s">
        <v>16</v>
      </c>
      <c r="H1" s="8"/>
      <c r="I1">
        <v>2022</v>
      </c>
    </row>
    <row r="2" spans="1:10" ht="18.75" x14ac:dyDescent="0.3">
      <c r="C2" s="23" t="s">
        <v>18</v>
      </c>
      <c r="D2" s="23"/>
      <c r="E2" s="23"/>
      <c r="F2" s="23"/>
      <c r="G2" s="23"/>
      <c r="H2" s="23"/>
      <c r="I2" s="23"/>
    </row>
    <row r="4" spans="1:10" x14ac:dyDescent="0.25">
      <c r="A4" s="24" t="s">
        <v>15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x14ac:dyDescent="0.25">
      <c r="C5" s="25" t="s">
        <v>14</v>
      </c>
      <c r="D5" s="25"/>
      <c r="E5" s="25"/>
      <c r="F5" s="25"/>
      <c r="G5" s="25"/>
      <c r="H5" s="25"/>
      <c r="I5" s="25"/>
    </row>
    <row r="6" spans="1:10" ht="7.5" customHeight="1" x14ac:dyDescent="0.25"/>
    <row r="7" spans="1:10" ht="15" customHeight="1" x14ac:dyDescent="0.25">
      <c r="E7" s="9" t="s">
        <v>21</v>
      </c>
      <c r="F7" s="10"/>
      <c r="G7" s="10"/>
    </row>
    <row r="8" spans="1:10" ht="15" customHeight="1" x14ac:dyDescent="0.25">
      <c r="D8" t="s">
        <v>13</v>
      </c>
    </row>
    <row r="9" spans="1:10" ht="7.5" customHeight="1" x14ac:dyDescent="0.25"/>
    <row r="10" spans="1:10" ht="33.75" customHeight="1" x14ac:dyDescent="0.25">
      <c r="B10" s="26" t="s">
        <v>19</v>
      </c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C11" s="25" t="s">
        <v>12</v>
      </c>
      <c r="D11" s="25"/>
      <c r="E11" s="25"/>
      <c r="F11" s="25"/>
      <c r="G11" s="25"/>
      <c r="H11" s="25"/>
      <c r="I11" s="25"/>
    </row>
    <row r="12" spans="1:10" x14ac:dyDescent="0.25">
      <c r="C12" s="7"/>
      <c r="D12" s="7"/>
      <c r="E12" s="7"/>
      <c r="F12" s="7"/>
      <c r="G12" s="7"/>
      <c r="H12" s="7"/>
      <c r="I12" s="7"/>
    </row>
    <row r="13" spans="1:10" ht="15.75" x14ac:dyDescent="0.25">
      <c r="C13" s="13" t="s">
        <v>11</v>
      </c>
      <c r="D13" s="13"/>
      <c r="E13" s="13"/>
      <c r="F13" s="5" t="s">
        <v>9</v>
      </c>
      <c r="G13" s="6" t="s">
        <v>10</v>
      </c>
      <c r="H13" s="5" t="s">
        <v>9</v>
      </c>
    </row>
    <row r="14" spans="1:10" ht="45.75" customHeight="1" x14ac:dyDescent="0.25">
      <c r="C14" s="21" t="s">
        <v>8</v>
      </c>
      <c r="D14" s="21"/>
      <c r="E14" s="21"/>
      <c r="F14" s="17">
        <v>2.5499999999999998</v>
      </c>
      <c r="G14" s="13"/>
      <c r="H14" s="14"/>
    </row>
    <row r="15" spans="1:10" ht="30.75" customHeight="1" x14ac:dyDescent="0.25">
      <c r="C15" s="15" t="s">
        <v>22</v>
      </c>
      <c r="D15" s="15"/>
      <c r="E15" s="15"/>
      <c r="F15" s="17"/>
      <c r="G15" s="13"/>
      <c r="H15" s="14"/>
    </row>
    <row r="16" spans="1:10" x14ac:dyDescent="0.25">
      <c r="C16" s="15" t="s">
        <v>7</v>
      </c>
      <c r="D16" s="15"/>
      <c r="E16" s="15"/>
      <c r="F16" s="2"/>
      <c r="G16" s="4">
        <v>36</v>
      </c>
      <c r="H16" s="2"/>
    </row>
    <row r="17" spans="3:10" ht="42.75" customHeight="1" x14ac:dyDescent="0.25">
      <c r="C17" s="16" t="s">
        <v>6</v>
      </c>
      <c r="D17" s="16"/>
      <c r="E17" s="16"/>
      <c r="F17" s="16"/>
      <c r="G17" s="16"/>
      <c r="H17" s="1">
        <f>F14*G16</f>
        <v>91.8</v>
      </c>
      <c r="I17" t="s">
        <v>4</v>
      </c>
    </row>
    <row r="18" spans="3:10" ht="27" customHeight="1" x14ac:dyDescent="0.25">
      <c r="C18" s="15" t="s">
        <v>23</v>
      </c>
      <c r="D18" s="15"/>
      <c r="E18" s="15"/>
      <c r="F18" s="17">
        <v>750</v>
      </c>
      <c r="G18" s="18" t="s">
        <v>20</v>
      </c>
      <c r="H18" s="20"/>
    </row>
    <row r="19" spans="3:10" ht="44.25" customHeight="1" x14ac:dyDescent="0.25">
      <c r="C19" s="15" t="s">
        <v>24</v>
      </c>
      <c r="D19" s="15"/>
      <c r="E19" s="15"/>
      <c r="F19" s="17"/>
      <c r="G19" s="19"/>
      <c r="H19" s="20"/>
    </row>
    <row r="20" spans="3:10" x14ac:dyDescent="0.25">
      <c r="C20" s="12" t="s">
        <v>5</v>
      </c>
      <c r="D20" s="12"/>
      <c r="E20" s="12"/>
      <c r="F20" s="12"/>
      <c r="G20" s="12"/>
      <c r="H20" s="1">
        <f>F18+H17</f>
        <v>841.8</v>
      </c>
      <c r="I20" t="s">
        <v>4</v>
      </c>
    </row>
    <row r="21" spans="3:10" x14ac:dyDescent="0.25">
      <c r="C21" s="22" t="s">
        <v>3</v>
      </c>
      <c r="D21" s="22"/>
      <c r="E21" s="22"/>
      <c r="F21" s="2">
        <v>2019</v>
      </c>
      <c r="G21" s="3">
        <v>1.07</v>
      </c>
      <c r="H21" s="2"/>
    </row>
    <row r="22" spans="3:10" x14ac:dyDescent="0.25">
      <c r="C22" s="22"/>
      <c r="D22" s="22"/>
      <c r="E22" s="22"/>
      <c r="F22" s="2">
        <v>2020</v>
      </c>
      <c r="G22" s="3">
        <v>1.071</v>
      </c>
      <c r="H22" s="2"/>
    </row>
    <row r="23" spans="3:10" x14ac:dyDescent="0.25">
      <c r="C23" s="22"/>
      <c r="D23" s="22"/>
      <c r="E23" s="22"/>
      <c r="F23" s="2">
        <v>2021</v>
      </c>
      <c r="G23" s="3">
        <v>1.069</v>
      </c>
      <c r="H23" s="2"/>
    </row>
    <row r="24" spans="3:10" x14ac:dyDescent="0.25">
      <c r="C24" s="22"/>
      <c r="D24" s="22"/>
      <c r="E24" s="22"/>
      <c r="F24" s="2">
        <v>2022</v>
      </c>
      <c r="G24" s="3">
        <v>1.0649999999999999</v>
      </c>
      <c r="H24" s="2"/>
    </row>
    <row r="25" spans="3:10" x14ac:dyDescent="0.25">
      <c r="C25" s="22"/>
      <c r="D25" s="22"/>
      <c r="E25" s="22"/>
      <c r="F25" s="2">
        <v>2023</v>
      </c>
      <c r="G25" s="3">
        <v>1.0669999999999999</v>
      </c>
      <c r="H25" s="2"/>
    </row>
    <row r="26" spans="3:10" x14ac:dyDescent="0.25">
      <c r="C26" s="22"/>
      <c r="D26" s="22"/>
      <c r="E26" s="22"/>
      <c r="F26" s="2">
        <v>2024</v>
      </c>
      <c r="G26" s="3">
        <v>1.0680000000000001</v>
      </c>
      <c r="H26" s="2"/>
    </row>
    <row r="27" spans="3:10" x14ac:dyDescent="0.25">
      <c r="C27" s="22"/>
      <c r="D27" s="22"/>
      <c r="E27" s="22"/>
      <c r="F27" s="2">
        <v>2025</v>
      </c>
      <c r="G27" s="3">
        <v>1.0680000000000001</v>
      </c>
      <c r="H27" s="2"/>
    </row>
    <row r="28" spans="3:10" x14ac:dyDescent="0.25">
      <c r="C28" s="12" t="s">
        <v>25</v>
      </c>
      <c r="D28" s="12"/>
      <c r="E28" s="12"/>
      <c r="F28" s="12"/>
      <c r="G28" s="12"/>
      <c r="H28" s="1">
        <f>H20*G21*G22*G23*G24</f>
        <v>1098.2709159578098</v>
      </c>
    </row>
    <row r="29" spans="3:10" x14ac:dyDescent="0.25">
      <c r="C29" s="12" t="s">
        <v>2</v>
      </c>
      <c r="D29" s="12"/>
      <c r="E29" s="12"/>
      <c r="F29" s="12"/>
      <c r="G29" s="12"/>
      <c r="H29" s="1">
        <f>H28*20/100</f>
        <v>219.65418319156197</v>
      </c>
    </row>
    <row r="30" spans="3:10" x14ac:dyDescent="0.25">
      <c r="C30" s="12" t="s">
        <v>1</v>
      </c>
      <c r="D30" s="12"/>
      <c r="E30" s="12"/>
      <c r="F30" s="12"/>
      <c r="G30" s="12"/>
      <c r="H30" s="1">
        <f>H28+H29</f>
        <v>1317.9250991493718</v>
      </c>
    </row>
    <row r="31" spans="3:10" x14ac:dyDescent="0.25">
      <c r="C31" s="11" t="s">
        <v>17</v>
      </c>
      <c r="D31" s="11"/>
      <c r="E31" s="11"/>
      <c r="F31" s="11"/>
      <c r="G31" s="11"/>
      <c r="H31" s="11"/>
      <c r="I31" s="11"/>
      <c r="J31" s="11"/>
    </row>
    <row r="38" spans="3:3" x14ac:dyDescent="0.25">
      <c r="C38" t="s">
        <v>0</v>
      </c>
    </row>
  </sheetData>
  <mergeCells count="24">
    <mergeCell ref="C20:G20"/>
    <mergeCell ref="C21:E27"/>
    <mergeCell ref="C13:E13"/>
    <mergeCell ref="C2:I2"/>
    <mergeCell ref="A4:J4"/>
    <mergeCell ref="C5:I5"/>
    <mergeCell ref="B10:J10"/>
    <mergeCell ref="C11:I11"/>
    <mergeCell ref="C31:J31"/>
    <mergeCell ref="C29:G29"/>
    <mergeCell ref="C30:G30"/>
    <mergeCell ref="G14:G15"/>
    <mergeCell ref="H14:H15"/>
    <mergeCell ref="C16:E16"/>
    <mergeCell ref="C17:G17"/>
    <mergeCell ref="C18:E18"/>
    <mergeCell ref="F18:F19"/>
    <mergeCell ref="G18:G19"/>
    <mergeCell ref="H18:H19"/>
    <mergeCell ref="C28:G28"/>
    <mergeCell ref="C19:E19"/>
    <mergeCell ref="C14:E14"/>
    <mergeCell ref="C15:E15"/>
    <mergeCell ref="F14:F15"/>
  </mergeCells>
  <pageMargins left="0" right="0" top="0.74803149606299213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КТП 160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Сергей Анатольевич</cp:lastModifiedBy>
  <dcterms:created xsi:type="dcterms:W3CDTF">2020-02-27T06:41:26Z</dcterms:created>
  <dcterms:modified xsi:type="dcterms:W3CDTF">2020-04-15T07:41:01Z</dcterms:modified>
</cp:coreProperties>
</file>